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W:\PLAN NACIONAL\OTROS PLAN NACIONAL\CONSEJO SEGURIDAD NUCLEAR\2025\2. Docs. para solicitantes\"/>
    </mc:Choice>
  </mc:AlternateContent>
  <xr:revisionPtr revIDLastSave="0" documentId="13_ncr:1_{861E659A-8C4B-4C6E-A0EF-A4B39B7E0A96}" xr6:coauthVersionLast="36" xr6:coauthVersionMax="36" xr10:uidLastSave="{00000000-0000-0000-0000-000000000000}"/>
  <bookViews>
    <workbookView xWindow="0" yWindow="0" windowWidth="19200" windowHeight="5025" xr2:uid="{00000000-000D-0000-FFFF-FFFF00000000}"/>
  </bookViews>
  <sheets>
    <sheet name="Hoja1" sheetId="1" r:id="rId1"/>
    <sheet name="Hoja2" sheetId="2" r:id="rId2"/>
    <sheet name="Hoja3" sheetId="3" r:id="rId3"/>
  </sheets>
  <calcPr calcId="191029"/>
</workbook>
</file>

<file path=xl/calcChain.xml><?xml version="1.0" encoding="utf-8"?>
<calcChain xmlns="http://schemas.openxmlformats.org/spreadsheetml/2006/main">
  <c r="F69" i="1" l="1"/>
  <c r="E69" i="1"/>
  <c r="D69" i="1"/>
  <c r="F68" i="1"/>
  <c r="E68" i="1"/>
  <c r="D68" i="1"/>
  <c r="F67" i="1"/>
  <c r="E67" i="1"/>
  <c r="D67" i="1"/>
  <c r="E66" i="1"/>
  <c r="E71" i="1" s="1"/>
  <c r="E70" i="1" s="1"/>
  <c r="F64" i="1"/>
  <c r="E64" i="1"/>
  <c r="D64" i="1"/>
  <c r="F58" i="1"/>
  <c r="E58" i="1"/>
  <c r="D58" i="1"/>
  <c r="F57" i="1"/>
  <c r="F56" i="1"/>
  <c r="F55" i="1"/>
  <c r="F54" i="1"/>
  <c r="F53" i="1"/>
  <c r="F49" i="1"/>
  <c r="E49" i="1"/>
  <c r="D49" i="1"/>
  <c r="F48" i="1"/>
  <c r="F47" i="1"/>
  <c r="F46" i="1"/>
  <c r="F45" i="1"/>
  <c r="F44" i="1"/>
  <c r="F38" i="1"/>
  <c r="E38" i="1"/>
  <c r="D38" i="1"/>
  <c r="F37" i="1"/>
  <c r="F36" i="1"/>
  <c r="F35" i="1"/>
  <c r="E29" i="1"/>
  <c r="D29" i="1"/>
  <c r="F29" i="1" s="1"/>
  <c r="F28" i="1"/>
  <c r="F27" i="1"/>
  <c r="F26" i="1"/>
  <c r="F25" i="1"/>
  <c r="F24" i="1"/>
  <c r="I10" i="1"/>
  <c r="H10" i="1"/>
  <c r="G10" i="1"/>
  <c r="I9" i="1"/>
  <c r="G9" i="1"/>
  <c r="I8" i="1"/>
  <c r="G8" i="1"/>
  <c r="D66" i="1" l="1"/>
  <c r="F66" i="1" s="1"/>
  <c r="E79" i="1"/>
  <c r="E82" i="1" s="1"/>
  <c r="D71" i="1" l="1"/>
  <c r="D70" i="1" l="1"/>
  <c r="F70" i="1" s="1"/>
  <c r="F71" i="1"/>
</calcChain>
</file>

<file path=xl/sharedStrings.xml><?xml version="1.0" encoding="utf-8"?>
<sst xmlns="http://schemas.openxmlformats.org/spreadsheetml/2006/main" count="102" uniqueCount="73">
  <si>
    <t xml:space="preserve">
1.1.- COSTES DE PERSONAL
</t>
  </si>
  <si>
    <t>Personal que participa en el proyecto</t>
  </si>
  <si>
    <t>Salario bruto mensual
(A)</t>
  </si>
  <si>
    <t>Seguros sociales mensuales a cargo del empleador (B)</t>
  </si>
  <si>
    <t>Nº de meses
(C)</t>
  </si>
  <si>
    <t>% de dedicación al proyecto
(D)</t>
  </si>
  <si>
    <t>Coste imputable al proyecto
(E) (*)</t>
  </si>
  <si>
    <t>Subvención que se solicita
(F)</t>
  </si>
  <si>
    <t>% de la subvención sobre el coste
(G)**</t>
  </si>
  <si>
    <t>Personal contratado temporal o en formación (becarios) 
 </t>
  </si>
  <si>
    <t> 
 </t>
  </si>
  <si>
    <t> 
 </t>
  </si>
  <si>
    <t xml:space="preserve">
TOTAL
 </t>
  </si>
  <si>
    <t> </t>
  </si>
  <si>
    <t>*) El coste imputable al proyecto (E) es el resultado de (A+B) x C x D/100.</t>
  </si>
  <si>
    <t>(**) El tanto por ciento de la subvención sobre el coste (G) es el resultado de (F/E) x 100.</t>
  </si>
  <si>
    <t xml:space="preserve">
1.2.- COSTES DE EJECUCIÓN
1.2.1.- COSTES DE AMORTIZACIÓN DE EQUIPOS NUEVOS
</t>
  </si>
  <si>
    <t>Equipos y material inventariable de nueva adquisición</t>
  </si>
  <si>
    <t>Valor de adquisición
(A)</t>
  </si>
  <si>
    <r>
      <t xml:space="preserve">Vida útil (años)
 </t>
    </r>
    <r>
      <rPr>
        <sz val="8"/>
        <color theme="1"/>
        <rFont val="Calibri"/>
        <family val="2"/>
      </rPr>
      <t>(B)</t>
    </r>
  </si>
  <si>
    <t>% de uso en el proyecto
(C) (*)</t>
  </si>
  <si>
    <t>Coste imputable al proyecto
(D) (**)</t>
  </si>
  <si>
    <t>Subvención que se solicita
(E)</t>
  </si>
  <si>
    <t>% de la subvención sobre el coste
(G)</t>
  </si>
  <si>
    <t>(*) Cuando los equipos vayan a emplearse únicamente en el proyecto se pondrá 100. En cualquier otro caso, el % que se estime procedente.</t>
  </si>
  <si>
    <t>(**) El coste imputable al proyecto (D) es el resultado de ((A)/(B)) x nº de años dedicado al proyecto x (C)/100.</t>
  </si>
  <si>
    <t xml:space="preserve">
1.2.- COSTES DE EJECUCIÓN
1.2.2.- COSTES DE MATERIAL FUNGIBLE
</t>
  </si>
  <si>
    <t>Concepto</t>
  </si>
  <si>
    <t>Importe</t>
  </si>
  <si>
    <t>Coste imputable al proyecto</t>
  </si>
  <si>
    <t>Subvención que se solicita</t>
  </si>
  <si>
    <t>% de la subvención sobre el coste</t>
  </si>
  <si>
    <t xml:space="preserve">
TOTAL
</t>
  </si>
  <si>
    <t>Recoge las adquisiciones de material fungible de carácter específico tales como material de laboratorio, etc. No debe incluirse el de carácter general como material de oficina, etc.</t>
  </si>
  <si>
    <t xml:space="preserve">
1.2.- COSTES DE EJECUCIÓN
1.2.3.- COSTES DE COLABORACIONES EXTERNAS
</t>
  </si>
  <si>
    <t>Recoge los contratos efectuados por la Entidad solicitante para realizar trabajos contenidos en el proyecto presentado.</t>
  </si>
  <si>
    <t xml:space="preserve">
1.2.- COSTES DE EJECUCIÓN
1.2.4.- COSTES DE VIAJES Y DIETAS
</t>
  </si>
  <si>
    <t xml:space="preserve">
1.2.- COSTES DE EJECUCIÓN
1.2.5.- OTROS COSTES
</t>
  </si>
  <si>
    <t>Se incluirán los gastos de promoción y difusión, organización de jornadas, etc., y, en general, aquellos otros que tengan relación directa con el proyecto y se puedan justificar.</t>
  </si>
  <si>
    <t xml:space="preserve">
1.- PRESUPUESTO RESUMEN
 </t>
  </si>
  <si>
    <t>COSTES PRESUPUESTADOS</t>
  </si>
  <si>
    <t>Coste proyecto</t>
  </si>
  <si>
    <t>Subvención solicitada</t>
  </si>
  <si>
    <t>1.1. COSTES DE PERSONAL </t>
  </si>
  <si>
    <t>1.2. COSTES DE EJECUCIÓN</t>
  </si>
  <si>
    <t>1.2.1. Amortización de equipos </t>
  </si>
  <si>
    <t>1.2.2. Material fungible</t>
  </si>
  <si>
    <t>1.2.3. Colaboraciones externas</t>
  </si>
  <si>
    <t>1.2.4. Viajes y dietas</t>
  </si>
  <si>
    <t>1.2.5. Otros costes</t>
  </si>
  <si>
    <t>1.3. COSTES INDIRECTOS</t>
  </si>
  <si>
    <t>TOTALES</t>
  </si>
  <si>
    <t>Se podrá imputar en concepto de costes indirectos un 20% máximo del total de costes directos (1.1. + 1.2.) sin necesidad de justificación. En ningún caso se considerará el “canon universitario” como gasto subvencionable.</t>
  </si>
  <si>
    <t>2. PRESUPUESTO DE INGRESOS</t>
  </si>
  <si>
    <r>
      <t xml:space="preserve"> 
 </t>
    </r>
    <r>
      <rPr>
        <b/>
        <sz val="11"/>
        <color theme="1"/>
        <rFont val="Calibri"/>
        <family val="2"/>
      </rPr>
      <t>2.- MEMORIA DE INGRESOS</t>
    </r>
    <r>
      <rPr>
        <b/>
        <sz val="11"/>
        <color theme="1"/>
        <rFont val="Calibri"/>
        <family val="2"/>
      </rPr>
      <t xml:space="preserve">
</t>
    </r>
  </si>
  <si>
    <t>ENTIDAD</t>
  </si>
  <si>
    <t>TIPO(*)</t>
  </si>
  <si>
    <t>SUBVENCIÓN
SOLICITADA</t>
  </si>
  <si>
    <t>SUBVENCIÓN CONCEDIDA</t>
  </si>
  <si>
    <t>(*) Pública o privada</t>
  </si>
  <si>
    <t>Se relacionarán todas las ayudas o subvenciones solicitadas, incluyendo la del CSN, haciendo constar aquellas que ya han sido concedidas y su cuantía. También se relacionará la aportación de la Entidad solicitante, en el caso de que sea necesaria para financiar el coste total del proyecto. En ningún caso el total debe exceder del coste total del proyecto.</t>
  </si>
  <si>
    <t>NO INCLUIR</t>
  </si>
  <si>
    <t>ESTOS DATOS PROVIENEN DE LOS TOTALES DE CADA PARTIDA</t>
  </si>
  <si>
    <t>LAS CASILLAS EN AZUL SE CALCULAN AL INTRODUCIR LOS IMPORTES DE CADA CONCEPTO</t>
  </si>
  <si>
    <t>PÚBLICA</t>
  </si>
  <si>
    <t>Una vez elaborado el presupuesto se debe rellenar en el Modelo Oficial. (Anexo V. Memoria Económica 2025)</t>
  </si>
  <si>
    <t>Sólo se permiten los gastos de amortización del plazo de ejecución del proyecto debiendo imputar el importe restante a otro centro de gasto responsabilidad del IP del proyecto.</t>
  </si>
  <si>
    <t>El coste total del proyecto no puede superar los 100.000€</t>
  </si>
  <si>
    <t>Si se solicta el máximo de la subvención, (100.000€) los costes directos serían como máximo 83.333,33€ y los costes indirectos 16.666,66€</t>
  </si>
  <si>
    <t xml:space="preserve">MODELO DE PRESUPUESTO CSN_2025 </t>
  </si>
  <si>
    <t>Este modelo es orientativo. Las personas solicitantes son las personas responsables de correcta su elaboración</t>
  </si>
  <si>
    <t>Consejo Superior Nuclear. Subvenciones de I+D+I. Convocatoria 2025</t>
  </si>
  <si>
    <t>La subvención solicitada no puede superar los 100.000€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</si>
</sst>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3">
    <font>
      <sz val="11"/>
      <color theme="1"/>
      <name val="Arial"/>
      <family val="2"/>
    </font>
    <font>
      <b/>
      <i/>
      <sz val="16"/>
      <color theme="1"/>
      <name val="Arial"/>
      <family val="2"/>
    </font>
    <font>
      <b/>
      <i/>
      <u/>
      <sz val="11"/>
      <color theme="1"/>
      <name val="Arial"/>
      <family val="2"/>
    </font>
    <font>
      <sz val="12"/>
      <color theme="1"/>
      <name val="F"/>
    </font>
    <font>
      <sz val="8"/>
      <color theme="1"/>
      <name val="Calibri"/>
      <family val="2"/>
    </font>
    <font>
      <sz val="12"/>
      <color theme="1"/>
      <name val="Calibri"/>
      <family val="2"/>
    </font>
    <font>
      <sz val="11"/>
      <color theme="1"/>
      <name val="Calibri"/>
      <family val="2"/>
    </font>
    <font>
      <b/>
      <sz val="11"/>
      <color theme="1"/>
      <name val="Calibri"/>
      <family val="2"/>
    </font>
    <font>
      <sz val="10"/>
      <color theme="1"/>
      <name val="Calibri"/>
      <family val="2"/>
      <scheme val="minor"/>
    </font>
    <font>
      <b/>
      <sz val="12"/>
      <color theme="1"/>
      <name val="Calibri"/>
      <family val="2"/>
      <scheme val="minor"/>
    </font>
    <font>
      <b/>
      <sz val="11"/>
      <color theme="1"/>
      <name val="Arial"/>
      <family val="2"/>
    </font>
    <font>
      <sz val="12"/>
      <color rgb="FF0070C0"/>
      <name val="Calibri"/>
      <family val="2"/>
    </font>
    <font>
      <sz val="12"/>
      <color rgb="FF0070C0"/>
      <name val="F"/>
    </font>
    <font>
      <b/>
      <sz val="12"/>
      <color rgb="FF0070C0"/>
      <name val="Calibri"/>
      <family val="2"/>
      <scheme val="minor"/>
    </font>
    <font>
      <b/>
      <sz val="8"/>
      <color rgb="FF0070C0"/>
      <name val="Calibri"/>
      <family val="2"/>
      <scheme val="minor"/>
    </font>
    <font>
      <sz val="10"/>
      <color rgb="FF0070C0"/>
      <name val="Calibri"/>
      <family val="2"/>
      <scheme val="minor"/>
    </font>
    <font>
      <sz val="8"/>
      <color rgb="FF0070C0"/>
      <name val="Calibri"/>
      <family val="2"/>
    </font>
    <font>
      <b/>
      <sz val="8"/>
      <color rgb="FF0070C0"/>
      <name val="calibriF"/>
    </font>
    <font>
      <sz val="10"/>
      <name val="Calibri"/>
      <family val="2"/>
      <scheme val="minor"/>
    </font>
    <font>
      <b/>
      <sz val="11"/>
      <color theme="8" tint="-0.249977111117893"/>
      <name val="Arial"/>
      <family val="2"/>
    </font>
    <font>
      <b/>
      <sz val="12"/>
      <color theme="1"/>
      <name val="F"/>
    </font>
    <font>
      <b/>
      <sz val="12"/>
      <name val="Calibri"/>
      <family val="2"/>
    </font>
    <font>
      <b/>
      <sz val="11"/>
      <color theme="0"/>
      <name val="Arial"/>
      <family val="2"/>
    </font>
  </fonts>
  <fills count="10">
    <fill>
      <patternFill patternType="none"/>
    </fill>
    <fill>
      <patternFill patternType="gray125"/>
    </fill>
    <fill>
      <patternFill patternType="solid">
        <fgColor rgb="FFFFFF99"/>
        <bgColor rgb="FFFFFF99"/>
      </patternFill>
    </fill>
    <fill>
      <patternFill patternType="solid">
        <fgColor rgb="FFFFFFFF"/>
        <bgColor rgb="FFFFFFFF"/>
      </patternFill>
    </fill>
    <fill>
      <patternFill patternType="solid">
        <fgColor theme="8" tint="0.79998168889431442"/>
        <bgColor indexed="64"/>
      </patternFill>
    </fill>
    <fill>
      <patternFill patternType="solid">
        <fgColor rgb="FFFFFF66"/>
        <bgColor indexed="64"/>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0" tint="-0.499984740745262"/>
        <bgColor rgb="FFFFFFFF"/>
      </patternFill>
    </fill>
    <fill>
      <patternFill patternType="solid">
        <fgColor theme="0" tint="-0.499984740745262"/>
        <bgColor indexed="64"/>
      </patternFill>
    </fill>
  </fills>
  <borders count="22">
    <border>
      <left/>
      <right/>
      <top/>
      <bottom/>
      <diagonal/>
    </border>
    <border>
      <left style="thin">
        <color rgb="FF00000A"/>
      </left>
      <right style="thin">
        <color rgb="FF00000A"/>
      </right>
      <top style="thin">
        <color rgb="FF00000A"/>
      </top>
      <bottom style="thin">
        <color rgb="FF00000A"/>
      </bottom>
      <diagonal/>
    </border>
    <border>
      <left style="thin">
        <color rgb="FF000000"/>
      </left>
      <right style="thin">
        <color rgb="FF000000"/>
      </right>
      <top style="thin">
        <color rgb="FF000000"/>
      </top>
      <bottom style="thin">
        <color rgb="FF000000"/>
      </bottom>
      <diagonal/>
    </border>
    <border>
      <left style="thin">
        <color rgb="FF00000A"/>
      </left>
      <right/>
      <top style="thin">
        <color rgb="FF00000A"/>
      </top>
      <bottom style="thin">
        <color rgb="FF00000A"/>
      </bottom>
      <diagonal/>
    </border>
    <border>
      <left/>
      <right style="thin">
        <color rgb="FF00000A"/>
      </right>
      <top style="thin">
        <color rgb="FF00000A"/>
      </top>
      <bottom style="thin">
        <color rgb="FF00000A"/>
      </bottom>
      <diagonal/>
    </border>
    <border>
      <left style="thin">
        <color indexed="64"/>
      </left>
      <right style="thin">
        <color indexed="64"/>
      </right>
      <top style="thin">
        <color indexed="64"/>
      </top>
      <bottom style="thin">
        <color indexed="64"/>
      </bottom>
      <diagonal/>
    </border>
    <border>
      <left style="thin">
        <color rgb="FF00000A"/>
      </left>
      <right style="thin">
        <color rgb="FF00000A"/>
      </right>
      <top style="thin">
        <color rgb="FF00000A"/>
      </top>
      <bottom/>
      <diagonal/>
    </border>
    <border>
      <left style="thin">
        <color rgb="FF00000A"/>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style="thin">
        <color rgb="FF00000A"/>
      </right>
      <top/>
      <bottom style="thin">
        <color rgb="FF00000A"/>
      </bottom>
      <diagonal/>
    </border>
    <border>
      <left style="thin">
        <color rgb="FF00000A"/>
      </left>
      <right style="thin">
        <color rgb="FF00000A"/>
      </right>
      <top/>
      <bottom style="thin">
        <color rgb="FF00000A"/>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0" fontId="2" fillId="0" borderId="0"/>
  </cellStyleXfs>
  <cellXfs count="124">
    <xf numFmtId="0" fontId="0" fillId="0" borderId="0" xfId="0"/>
    <xf numFmtId="0" fontId="0" fillId="0" borderId="0" xfId="0" applyAlignment="1" applyProtection="1">
      <alignment horizontal="center" wrapText="1"/>
      <protection locked="0"/>
    </xf>
    <xf numFmtId="0" fontId="0" fillId="0" borderId="0" xfId="0" applyProtection="1">
      <protection locked="0"/>
    </xf>
    <xf numFmtId="0" fontId="4" fillId="0" borderId="1" xfId="0" applyFont="1" applyBorder="1" applyAlignment="1" applyProtection="1">
      <alignment horizontal="center" wrapText="1"/>
      <protection locked="0"/>
    </xf>
    <xf numFmtId="0" fontId="4" fillId="3" borderId="1" xfId="0" applyFont="1" applyFill="1" applyBorder="1" applyAlignment="1" applyProtection="1">
      <alignment horizontal="center" wrapText="1"/>
      <protection locked="0"/>
    </xf>
    <xf numFmtId="0" fontId="3" fillId="0" borderId="1" xfId="0" applyFont="1" applyBorder="1" applyProtection="1">
      <protection locked="0"/>
    </xf>
    <xf numFmtId="0" fontId="6" fillId="0" borderId="0" xfId="0" applyFont="1" applyProtection="1">
      <protection locked="0"/>
    </xf>
    <xf numFmtId="0" fontId="0" fillId="0" borderId="1" xfId="0" applyFont="1" applyBorder="1" applyAlignment="1" applyProtection="1">
      <alignment horizontal="center" wrapText="1"/>
      <protection locked="0"/>
    </xf>
    <xf numFmtId="0" fontId="3" fillId="0" borderId="1" xfId="0" applyFont="1" applyBorder="1" applyAlignment="1" applyProtection="1">
      <alignment horizontal="center"/>
      <protection locked="0"/>
    </xf>
    <xf numFmtId="0" fontId="0" fillId="0" borderId="0" xfId="0" applyAlignment="1" applyProtection="1">
      <alignment wrapText="1"/>
      <protection locked="0"/>
    </xf>
    <xf numFmtId="0" fontId="6" fillId="3" borderId="1" xfId="0" applyFont="1" applyFill="1" applyBorder="1" applyAlignment="1" applyProtection="1">
      <alignment horizontal="center" wrapText="1"/>
      <protection locked="0"/>
    </xf>
    <xf numFmtId="0" fontId="6" fillId="0" borderId="1" xfId="0" applyFont="1" applyBorder="1" applyProtection="1">
      <protection locked="0"/>
    </xf>
    <xf numFmtId="0" fontId="7" fillId="0" borderId="0" xfId="0" applyFont="1" applyProtection="1">
      <protection locked="0"/>
    </xf>
    <xf numFmtId="0" fontId="3" fillId="0" borderId="0" xfId="0" applyFont="1" applyAlignment="1" applyProtection="1">
      <alignment horizontal="justify"/>
      <protection locked="0"/>
    </xf>
    <xf numFmtId="0" fontId="6" fillId="0" borderId="1" xfId="0" applyFont="1" applyBorder="1" applyAlignment="1" applyProtection="1">
      <alignment horizontal="center" wrapText="1"/>
      <protection locked="0"/>
    </xf>
    <xf numFmtId="164" fontId="4" fillId="0" borderId="1" xfId="0" applyNumberFormat="1" applyFont="1" applyBorder="1" applyAlignment="1" applyProtection="1">
      <alignment horizontal="center" wrapText="1"/>
      <protection locked="0"/>
    </xf>
    <xf numFmtId="164" fontId="3" fillId="0" borderId="1" xfId="0" applyNumberFormat="1" applyFont="1" applyBorder="1" applyAlignment="1" applyProtection="1">
      <alignment horizontal="center"/>
      <protection locked="0"/>
    </xf>
    <xf numFmtId="164" fontId="8" fillId="0" borderId="1" xfId="0" applyNumberFormat="1" applyFont="1" applyBorder="1" applyAlignment="1" applyProtection="1">
      <alignment horizontal="center" wrapText="1"/>
      <protection locked="0"/>
    </xf>
    <xf numFmtId="164" fontId="8" fillId="3" borderId="1" xfId="0" applyNumberFormat="1" applyFont="1" applyFill="1" applyBorder="1" applyAlignment="1" applyProtection="1">
      <alignment horizontal="center" wrapText="1"/>
      <protection locked="0"/>
    </xf>
    <xf numFmtId="10" fontId="8" fillId="3" borderId="1" xfId="0" applyNumberFormat="1" applyFont="1" applyFill="1" applyBorder="1" applyAlignment="1" applyProtection="1">
      <alignment horizontal="center" wrapText="1"/>
      <protection locked="0"/>
    </xf>
    <xf numFmtId="164" fontId="8" fillId="3" borderId="3" xfId="0" applyNumberFormat="1" applyFont="1" applyFill="1" applyBorder="1" applyAlignment="1" applyProtection="1">
      <alignment horizontal="center" wrapText="1"/>
      <protection locked="0"/>
    </xf>
    <xf numFmtId="164" fontId="8" fillId="3" borderId="4" xfId="0" applyNumberFormat="1" applyFont="1" applyFill="1" applyBorder="1" applyAlignment="1" applyProtection="1">
      <alignment horizontal="center" wrapText="1"/>
      <protection locked="0"/>
    </xf>
    <xf numFmtId="164" fontId="8" fillId="0" borderId="1" xfId="0" applyNumberFormat="1" applyFont="1" applyBorder="1" applyAlignment="1" applyProtection="1">
      <alignment horizontal="center"/>
      <protection locked="0"/>
    </xf>
    <xf numFmtId="164" fontId="8" fillId="3" borderId="1" xfId="0" applyNumberFormat="1" applyFont="1" applyFill="1" applyBorder="1" applyAlignment="1" applyProtection="1">
      <alignment horizontal="center"/>
      <protection locked="0"/>
    </xf>
    <xf numFmtId="4" fontId="8" fillId="3" borderId="1" xfId="0" applyNumberFormat="1" applyFont="1" applyFill="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8" fillId="0" borderId="1" xfId="0" applyFont="1" applyBorder="1" applyAlignment="1" applyProtection="1">
      <alignment horizontal="center"/>
      <protection locked="0"/>
    </xf>
    <xf numFmtId="0" fontId="4" fillId="3" borderId="6" xfId="0" applyFont="1" applyFill="1" applyBorder="1" applyAlignment="1" applyProtection="1">
      <alignment horizontal="center" wrapText="1"/>
      <protection locked="0"/>
    </xf>
    <xf numFmtId="164" fontId="4" fillId="0" borderId="3" xfId="0" applyNumberFormat="1" applyFont="1" applyBorder="1" applyAlignment="1" applyProtection="1">
      <alignment horizontal="center" wrapText="1"/>
      <protection locked="0"/>
    </xf>
    <xf numFmtId="164" fontId="4" fillId="3" borderId="5" xfId="0" applyNumberFormat="1" applyFont="1" applyFill="1" applyBorder="1" applyAlignment="1" applyProtection="1">
      <alignment horizontal="center" wrapText="1"/>
      <protection locked="0"/>
    </xf>
    <xf numFmtId="164" fontId="3" fillId="0" borderId="3" xfId="0" applyNumberFormat="1" applyFont="1" applyBorder="1" applyAlignment="1" applyProtection="1">
      <alignment horizontal="center"/>
      <protection locked="0"/>
    </xf>
    <xf numFmtId="164" fontId="8" fillId="3" borderId="5" xfId="0" applyNumberFormat="1" applyFont="1" applyFill="1" applyBorder="1" applyAlignment="1" applyProtection="1">
      <alignment horizontal="center" vertical="center" wrapText="1"/>
      <protection locked="0"/>
    </xf>
    <xf numFmtId="164" fontId="8" fillId="0" borderId="5" xfId="0" applyNumberFormat="1" applyFont="1" applyBorder="1" applyAlignment="1" applyProtection="1">
      <alignment horizontal="center" vertical="center"/>
      <protection locked="0"/>
    </xf>
    <xf numFmtId="10" fontId="6" fillId="3" borderId="1" xfId="0" applyNumberFormat="1" applyFont="1" applyFill="1" applyBorder="1" applyAlignment="1" applyProtection="1">
      <alignment horizontal="center" wrapText="1"/>
      <protection locked="0"/>
    </xf>
    <xf numFmtId="3" fontId="0" fillId="0" borderId="0" xfId="0" applyNumberFormat="1" applyProtection="1">
      <protection locked="0"/>
    </xf>
    <xf numFmtId="4" fontId="0" fillId="0" borderId="0" xfId="0" applyNumberFormat="1" applyProtection="1">
      <protection locked="0"/>
    </xf>
    <xf numFmtId="164" fontId="18" fillId="0" borderId="1" xfId="0" applyNumberFormat="1" applyFont="1" applyFill="1" applyBorder="1" applyAlignment="1" applyProtection="1">
      <alignment horizontal="center" wrapText="1"/>
      <protection locked="0"/>
    </xf>
    <xf numFmtId="0" fontId="10" fillId="0" borderId="0" xfId="0" applyFont="1" applyProtection="1">
      <protection locked="0"/>
    </xf>
    <xf numFmtId="0" fontId="3" fillId="0" borderId="4" xfId="0" applyFont="1" applyBorder="1" applyProtection="1">
      <protection locked="0"/>
    </xf>
    <xf numFmtId="0" fontId="6" fillId="0" borderId="5" xfId="0" applyFont="1" applyBorder="1" applyAlignment="1" applyProtection="1">
      <alignment horizontal="center" wrapText="1"/>
      <protection locked="0"/>
    </xf>
    <xf numFmtId="0" fontId="3" fillId="0" borderId="5" xfId="0" applyFont="1" applyBorder="1" applyProtection="1">
      <protection locked="0"/>
    </xf>
    <xf numFmtId="0" fontId="10" fillId="5" borderId="0" xfId="0" applyFont="1" applyFill="1" applyProtection="1">
      <protection locked="0"/>
    </xf>
    <xf numFmtId="0" fontId="0" fillId="5" borderId="0" xfId="0" applyFill="1" applyProtection="1">
      <protection locked="0"/>
    </xf>
    <xf numFmtId="0" fontId="19" fillId="4" borderId="14" xfId="0" applyFont="1" applyFill="1" applyBorder="1" applyAlignment="1" applyProtection="1">
      <alignment horizontal="center" vertical="center" wrapText="1"/>
      <protection locked="0"/>
    </xf>
    <xf numFmtId="0" fontId="19" fillId="4" borderId="15" xfId="0" applyFont="1" applyFill="1" applyBorder="1" applyAlignment="1" applyProtection="1">
      <alignment horizontal="center" vertical="center" wrapText="1"/>
      <protection locked="0"/>
    </xf>
    <xf numFmtId="0" fontId="19" fillId="4" borderId="16" xfId="0" applyFont="1" applyFill="1" applyBorder="1" applyAlignment="1" applyProtection="1">
      <alignment horizontal="center" vertical="center" wrapText="1"/>
      <protection locked="0"/>
    </xf>
    <xf numFmtId="0" fontId="6" fillId="0" borderId="0" xfId="0" applyFont="1" applyAlignment="1" applyProtection="1">
      <alignment horizontal="left" wrapText="1"/>
      <protection locked="0"/>
    </xf>
    <xf numFmtId="0" fontId="6" fillId="0" borderId="5" xfId="0" applyFont="1" applyBorder="1" applyAlignment="1" applyProtection="1">
      <alignment horizontal="center" wrapText="1"/>
      <protection locked="0"/>
    </xf>
    <xf numFmtId="0" fontId="3" fillId="0" borderId="5" xfId="0" applyFont="1" applyBorder="1" applyAlignment="1" applyProtection="1">
      <alignment horizontal="center"/>
      <protection locked="0"/>
    </xf>
    <xf numFmtId="0" fontId="9" fillId="0" borderId="1" xfId="0" applyFont="1" applyFill="1" applyBorder="1" applyProtection="1">
      <protection locked="0"/>
    </xf>
    <xf numFmtId="0" fontId="6" fillId="0" borderId="0" xfId="0" applyFont="1" applyAlignment="1" applyProtection="1">
      <alignment horizontal="justify"/>
      <protection locked="0"/>
    </xf>
    <xf numFmtId="0" fontId="6" fillId="0" borderId="1" xfId="0" applyFont="1" applyFill="1" applyBorder="1" applyProtection="1">
      <protection locked="0"/>
    </xf>
    <xf numFmtId="0" fontId="6" fillId="3" borderId="1" xfId="0" applyFont="1" applyFill="1" applyBorder="1" applyProtection="1">
      <protection locked="0"/>
    </xf>
    <xf numFmtId="0" fontId="4" fillId="3" borderId="3" xfId="0" applyFont="1" applyFill="1" applyBorder="1" applyAlignment="1" applyProtection="1">
      <alignment horizontal="center" wrapText="1"/>
      <protection locked="0"/>
    </xf>
    <xf numFmtId="0" fontId="4" fillId="3" borderId="4" xfId="0" applyFont="1" applyFill="1" applyBorder="1" applyAlignment="1" applyProtection="1">
      <alignment horizontal="center" wrapText="1"/>
      <protection locked="0"/>
    </xf>
    <xf numFmtId="0" fontId="19" fillId="4" borderId="8" xfId="0" applyFont="1" applyFill="1" applyBorder="1" applyAlignment="1" applyProtection="1">
      <alignment horizontal="center" vertical="center" wrapText="1"/>
      <protection locked="0"/>
    </xf>
    <xf numFmtId="0" fontId="19" fillId="4" borderId="9" xfId="0" applyFont="1" applyFill="1" applyBorder="1" applyAlignment="1" applyProtection="1">
      <alignment horizontal="center" vertical="center" wrapText="1"/>
      <protection locked="0"/>
    </xf>
    <xf numFmtId="0" fontId="19" fillId="4" borderId="10" xfId="0" applyFont="1" applyFill="1" applyBorder="1" applyAlignment="1" applyProtection="1">
      <alignment horizontal="center" vertical="center" wrapText="1"/>
      <protection locked="0"/>
    </xf>
    <xf numFmtId="0" fontId="19" fillId="4" borderId="11" xfId="0" applyFont="1" applyFill="1" applyBorder="1" applyAlignment="1" applyProtection="1">
      <alignment horizontal="center" vertical="center" wrapText="1"/>
      <protection locked="0"/>
    </xf>
    <xf numFmtId="0" fontId="19" fillId="4" borderId="12" xfId="0" applyFont="1" applyFill="1" applyBorder="1" applyAlignment="1" applyProtection="1">
      <alignment horizontal="center" vertical="center" wrapText="1"/>
      <protection locked="0"/>
    </xf>
    <xf numFmtId="0" fontId="19" fillId="4" borderId="13" xfId="0" applyFont="1" applyFill="1" applyBorder="1" applyAlignment="1" applyProtection="1">
      <alignment horizontal="center" vertical="center" wrapText="1"/>
      <protection locked="0"/>
    </xf>
    <xf numFmtId="164" fontId="4" fillId="3" borderId="3" xfId="0" applyNumberFormat="1" applyFont="1" applyFill="1" applyBorder="1" applyAlignment="1" applyProtection="1">
      <alignment horizontal="center" wrapText="1"/>
      <protection locked="0"/>
    </xf>
    <xf numFmtId="164" fontId="4" fillId="3" borderId="4" xfId="0" applyNumberFormat="1" applyFont="1" applyFill="1" applyBorder="1" applyAlignment="1" applyProtection="1">
      <alignment horizontal="center" wrapText="1"/>
      <protection locked="0"/>
    </xf>
    <xf numFmtId="164" fontId="8" fillId="3" borderId="1" xfId="0" applyNumberFormat="1" applyFont="1" applyFill="1" applyBorder="1" applyAlignment="1" applyProtection="1">
      <alignment horizontal="center"/>
      <protection locked="0"/>
    </xf>
    <xf numFmtId="0" fontId="4" fillId="3" borderId="1" xfId="0" applyFont="1" applyFill="1" applyBorder="1" applyAlignment="1" applyProtection="1">
      <alignment horizontal="center" wrapText="1"/>
      <protection locked="0"/>
    </xf>
    <xf numFmtId="0" fontId="5" fillId="3" borderId="1" xfId="0" applyFont="1" applyFill="1" applyBorder="1" applyAlignment="1" applyProtection="1">
      <alignment horizontal="center"/>
      <protection locked="0"/>
    </xf>
    <xf numFmtId="0" fontId="9" fillId="3" borderId="1" xfId="0" applyFont="1" applyFill="1" applyBorder="1" applyProtection="1">
      <protection locked="0"/>
    </xf>
    <xf numFmtId="0" fontId="3" fillId="2" borderId="1" xfId="0" applyFont="1" applyFill="1" applyBorder="1" applyProtection="1">
      <protection locked="0"/>
    </xf>
    <xf numFmtId="0" fontId="6" fillId="0" borderId="1" xfId="0" applyFont="1" applyFill="1" applyBorder="1" applyAlignment="1" applyProtection="1">
      <alignment horizontal="center" wrapText="1"/>
      <protection locked="0"/>
    </xf>
    <xf numFmtId="164" fontId="9" fillId="3" borderId="1" xfId="0" applyNumberFormat="1" applyFont="1" applyFill="1" applyBorder="1" applyProtection="1">
      <protection locked="0"/>
    </xf>
    <xf numFmtId="0" fontId="6" fillId="0" borderId="0" xfId="0" applyFont="1" applyAlignment="1" applyProtection="1">
      <alignment wrapText="1"/>
      <protection locked="0"/>
    </xf>
    <xf numFmtId="0" fontId="3" fillId="2" borderId="1" xfId="0" applyFont="1" applyFill="1" applyBorder="1" applyAlignment="1" applyProtection="1">
      <alignment vertical="center" wrapText="1"/>
      <protection locked="0"/>
    </xf>
    <xf numFmtId="0" fontId="8" fillId="3" borderId="1" xfId="0" applyFont="1" applyFill="1" applyBorder="1" applyAlignment="1" applyProtection="1">
      <alignment horizontal="center"/>
      <protection locked="0"/>
    </xf>
    <xf numFmtId="0" fontId="9" fillId="3" borderId="1" xfId="0" applyFont="1" applyFill="1" applyBorder="1" applyAlignment="1" applyProtection="1">
      <alignment horizontal="left"/>
      <protection locked="0"/>
    </xf>
    <xf numFmtId="164" fontId="0" fillId="3" borderId="1" xfId="0" applyNumberFormat="1" applyFill="1" applyBorder="1" applyProtection="1">
      <protection locked="0"/>
    </xf>
    <xf numFmtId="164" fontId="9" fillId="3" borderId="3" xfId="0" applyNumberFormat="1" applyFont="1" applyFill="1" applyBorder="1" applyProtection="1">
      <protection locked="0"/>
    </xf>
    <xf numFmtId="0" fontId="8" fillId="3" borderId="3" xfId="0" applyFont="1" applyFill="1" applyBorder="1" applyAlignment="1" applyProtection="1">
      <alignment horizontal="center" wrapText="1"/>
      <protection locked="0"/>
    </xf>
    <xf numFmtId="0" fontId="8" fillId="3" borderId="4" xfId="0" applyFont="1" applyFill="1" applyBorder="1" applyAlignment="1" applyProtection="1">
      <alignment horizontal="center" wrapText="1"/>
      <protection locked="0"/>
    </xf>
    <xf numFmtId="0" fontId="8" fillId="3" borderId="1" xfId="0" applyFont="1" applyFill="1" applyBorder="1" applyAlignment="1" applyProtection="1">
      <alignment horizontal="center" wrapText="1"/>
      <protection locked="0"/>
    </xf>
    <xf numFmtId="164" fontId="8" fillId="3" borderId="3" xfId="0" applyNumberFormat="1" applyFont="1" applyFill="1" applyBorder="1" applyAlignment="1" applyProtection="1">
      <alignment horizontal="center" wrapText="1"/>
      <protection locked="0"/>
    </xf>
    <xf numFmtId="164" fontId="8" fillId="3" borderId="4" xfId="0" applyNumberFormat="1" applyFont="1" applyFill="1" applyBorder="1" applyAlignment="1" applyProtection="1">
      <alignment horizontal="center" wrapText="1"/>
      <protection locked="0"/>
    </xf>
    <xf numFmtId="164" fontId="8" fillId="3" borderId="1" xfId="0" applyNumberFormat="1" applyFont="1" applyFill="1" applyBorder="1" applyAlignment="1" applyProtection="1">
      <alignment horizontal="center" wrapText="1"/>
      <protection locked="0"/>
    </xf>
    <xf numFmtId="164" fontId="15" fillId="6" borderId="1" xfId="0" applyNumberFormat="1" applyFont="1" applyFill="1" applyBorder="1" applyAlignment="1" applyProtection="1">
      <alignment horizontal="center" wrapText="1"/>
      <protection locked="0"/>
    </xf>
    <xf numFmtId="164" fontId="13" fillId="6" borderId="1" xfId="0" applyNumberFormat="1" applyFont="1" applyFill="1" applyBorder="1" applyAlignment="1" applyProtection="1">
      <alignment horizontal="center"/>
      <protection locked="0"/>
    </xf>
    <xf numFmtId="10" fontId="15" fillId="6" borderId="1" xfId="0" applyNumberFormat="1" applyFont="1" applyFill="1" applyBorder="1" applyAlignment="1" applyProtection="1">
      <alignment horizontal="center" wrapText="1"/>
      <protection locked="0"/>
    </xf>
    <xf numFmtId="10" fontId="13" fillId="6" borderId="1" xfId="0" applyNumberFormat="1" applyFont="1" applyFill="1" applyBorder="1" applyAlignment="1" applyProtection="1">
      <alignment horizontal="center"/>
      <protection locked="0"/>
    </xf>
    <xf numFmtId="10" fontId="15" fillId="7" borderId="1" xfId="0" applyNumberFormat="1" applyFont="1" applyFill="1" applyBorder="1" applyAlignment="1" applyProtection="1">
      <alignment horizontal="center" wrapText="1"/>
      <protection locked="0"/>
    </xf>
    <xf numFmtId="10" fontId="15" fillId="7" borderId="1" xfId="0" applyNumberFormat="1" applyFont="1" applyFill="1" applyBorder="1" applyAlignment="1" applyProtection="1">
      <alignment horizontal="center"/>
      <protection locked="0"/>
    </xf>
    <xf numFmtId="164" fontId="13" fillId="7" borderId="1" xfId="0" applyNumberFormat="1" applyFont="1" applyFill="1" applyBorder="1" applyAlignment="1" applyProtection="1">
      <alignment horizontal="center"/>
      <protection locked="0"/>
    </xf>
    <xf numFmtId="10" fontId="15" fillId="6" borderId="5" xfId="0" applyNumberFormat="1" applyFont="1" applyFill="1" applyBorder="1" applyAlignment="1" applyProtection="1">
      <alignment horizontal="center" vertical="center"/>
      <protection locked="0"/>
    </xf>
    <xf numFmtId="10" fontId="15" fillId="7" borderId="5" xfId="0" applyNumberFormat="1" applyFont="1" applyFill="1" applyBorder="1" applyAlignment="1" applyProtection="1">
      <alignment horizontal="center" vertical="center" wrapText="1"/>
      <protection locked="0"/>
    </xf>
    <xf numFmtId="10" fontId="16" fillId="7" borderId="5" xfId="0" applyNumberFormat="1" applyFont="1" applyFill="1" applyBorder="1" applyAlignment="1" applyProtection="1">
      <alignment horizontal="center" wrapText="1"/>
      <protection locked="0"/>
    </xf>
    <xf numFmtId="10" fontId="17" fillId="7" borderId="5" xfId="0" applyNumberFormat="1" applyFont="1" applyFill="1" applyBorder="1" applyAlignment="1" applyProtection="1">
      <alignment horizontal="center" wrapText="1"/>
      <protection locked="0"/>
    </xf>
    <xf numFmtId="164" fontId="17" fillId="7" borderId="5" xfId="0" applyNumberFormat="1" applyFont="1" applyFill="1" applyBorder="1" applyAlignment="1" applyProtection="1">
      <alignment horizontal="center" wrapText="1"/>
      <protection locked="0"/>
    </xf>
    <xf numFmtId="10" fontId="14" fillId="7" borderId="5" xfId="0" applyNumberFormat="1" applyFont="1" applyFill="1" applyBorder="1" applyAlignment="1" applyProtection="1">
      <alignment horizontal="center" wrapText="1"/>
      <protection locked="0"/>
    </xf>
    <xf numFmtId="164" fontId="14" fillId="7" borderId="5" xfId="0" applyNumberFormat="1" applyFont="1" applyFill="1" applyBorder="1" applyAlignment="1" applyProtection="1">
      <alignment horizontal="center" wrapText="1"/>
      <protection locked="0"/>
    </xf>
    <xf numFmtId="164" fontId="11" fillId="7" borderId="1" xfId="0" applyNumberFormat="1" applyFont="1" applyFill="1" applyBorder="1" applyAlignment="1" applyProtection="1">
      <alignment horizontal="center"/>
      <protection locked="0"/>
    </xf>
    <xf numFmtId="10" fontId="11" fillId="7" borderId="1" xfId="0" applyNumberFormat="1" applyFont="1" applyFill="1" applyBorder="1" applyAlignment="1" applyProtection="1">
      <alignment horizontal="center"/>
      <protection locked="0"/>
    </xf>
    <xf numFmtId="164" fontId="12" fillId="7" borderId="1" xfId="0" applyNumberFormat="1" applyFont="1" applyFill="1" applyBorder="1" applyAlignment="1" applyProtection="1">
      <alignment horizontal="center"/>
      <protection locked="0"/>
    </xf>
    <xf numFmtId="0" fontId="0" fillId="0" borderId="7" xfId="0" applyBorder="1" applyAlignment="1" applyProtection="1">
      <alignment horizontal="left" wrapText="1"/>
      <protection locked="0"/>
    </xf>
    <xf numFmtId="0" fontId="0" fillId="0" borderId="0" xfId="0" applyAlignment="1" applyProtection="1">
      <alignment horizontal="left" wrapText="1"/>
      <protection locked="0"/>
    </xf>
    <xf numFmtId="0" fontId="7" fillId="0" borderId="5" xfId="0" applyFont="1" applyBorder="1" applyAlignment="1" applyProtection="1">
      <alignment horizontal="center"/>
      <protection locked="0"/>
    </xf>
    <xf numFmtId="0" fontId="20" fillId="0" borderId="5" xfId="0" applyFont="1" applyBorder="1" applyProtection="1">
      <protection locked="0"/>
    </xf>
    <xf numFmtId="0" fontId="10" fillId="0" borderId="2" xfId="0" applyFont="1" applyBorder="1" applyProtection="1">
      <protection locked="0"/>
    </xf>
    <xf numFmtId="0" fontId="11" fillId="8" borderId="1" xfId="0" applyFont="1" applyFill="1" applyBorder="1" applyAlignment="1" applyProtection="1">
      <alignment horizontal="center"/>
    </xf>
    <xf numFmtId="10" fontId="12" fillId="8" borderId="1" xfId="0" applyNumberFormat="1" applyFont="1" applyFill="1" applyBorder="1" applyProtection="1"/>
    <xf numFmtId="0" fontId="21" fillId="8" borderId="1" xfId="0" applyFont="1" applyFill="1" applyBorder="1" applyAlignment="1" applyProtection="1">
      <alignment horizontal="center"/>
    </xf>
    <xf numFmtId="0" fontId="3" fillId="9" borderId="1" xfId="0" applyFont="1" applyFill="1" applyBorder="1" applyAlignment="1" applyProtection="1">
      <alignment horizontal="center"/>
      <protection locked="0"/>
    </xf>
    <xf numFmtId="0" fontId="5" fillId="8" borderId="1" xfId="0" applyFont="1" applyFill="1" applyBorder="1" applyAlignment="1" applyProtection="1">
      <alignment horizontal="center"/>
      <protection locked="0"/>
    </xf>
    <xf numFmtId="0" fontId="22" fillId="9" borderId="0" xfId="0" applyFont="1" applyFill="1" applyAlignment="1" applyProtection="1">
      <alignment horizontal="left" wrapText="1"/>
      <protection locked="0"/>
    </xf>
    <xf numFmtId="0" fontId="0" fillId="5" borderId="8" xfId="0" applyFill="1" applyBorder="1" applyAlignment="1" applyProtection="1">
      <alignment horizontal="center" wrapText="1"/>
      <protection locked="0"/>
    </xf>
    <xf numFmtId="0" fontId="0" fillId="5" borderId="9" xfId="0" applyFill="1" applyBorder="1" applyAlignment="1" applyProtection="1">
      <alignment horizontal="center" wrapText="1"/>
      <protection locked="0"/>
    </xf>
    <xf numFmtId="0" fontId="0" fillId="5" borderId="10" xfId="0" applyFill="1" applyBorder="1" applyAlignment="1" applyProtection="1">
      <alignment horizontal="center" wrapText="1"/>
      <protection locked="0"/>
    </xf>
    <xf numFmtId="0" fontId="0" fillId="5" borderId="17"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0" fillId="5" borderId="18" xfId="0" applyFill="1" applyBorder="1" applyAlignment="1" applyProtection="1">
      <alignment horizontal="center" wrapText="1"/>
      <protection locked="0"/>
    </xf>
    <xf numFmtId="0" fontId="0" fillId="5" borderId="11" xfId="0" applyFill="1" applyBorder="1" applyAlignment="1" applyProtection="1">
      <alignment horizontal="center" wrapText="1"/>
      <protection locked="0"/>
    </xf>
    <xf numFmtId="0" fontId="0" fillId="5" borderId="12" xfId="0" applyFill="1" applyBorder="1" applyAlignment="1" applyProtection="1">
      <alignment horizontal="center" wrapText="1"/>
      <protection locked="0"/>
    </xf>
    <xf numFmtId="0" fontId="0" fillId="5" borderId="13" xfId="0" applyFill="1" applyBorder="1" applyAlignment="1" applyProtection="1">
      <alignment horizontal="center" wrapText="1"/>
      <protection locked="0"/>
    </xf>
    <xf numFmtId="0" fontId="6" fillId="0" borderId="19" xfId="0" applyFont="1" applyBorder="1" applyAlignment="1" applyProtection="1">
      <alignment horizontal="center" wrapText="1"/>
      <protection locked="0"/>
    </xf>
    <xf numFmtId="0" fontId="6" fillId="0" borderId="19" xfId="0" applyFont="1" applyBorder="1" applyAlignment="1" applyProtection="1">
      <alignment horizontal="center" wrapText="1"/>
      <protection locked="0"/>
    </xf>
    <xf numFmtId="0" fontId="6" fillId="0" borderId="20" xfId="0" applyFont="1" applyBorder="1" applyAlignment="1" applyProtection="1">
      <alignment horizontal="center" wrapText="1"/>
      <protection locked="0"/>
    </xf>
    <xf numFmtId="0" fontId="6" fillId="0" borderId="21" xfId="0" applyFont="1" applyBorder="1" applyAlignment="1" applyProtection="1">
      <alignment horizontal="center" wrapText="1"/>
      <protection locked="0"/>
    </xf>
    <xf numFmtId="0" fontId="0" fillId="2" borderId="5" xfId="0" applyFont="1" applyFill="1" applyBorder="1" applyAlignment="1" applyProtection="1">
      <alignment horizontal="left"/>
      <protection locked="0"/>
    </xf>
  </cellXfs>
  <cellStyles count="5">
    <cellStyle name="Heading" xfId="1" xr:uid="{00000000-0005-0000-0000-000000000000}"/>
    <cellStyle name="Heading1" xfId="2" xr:uid="{00000000-0005-0000-0000-000001000000}"/>
    <cellStyle name="Normal" xfId="0" builtinId="0" customBuiltin="1"/>
    <cellStyle name="Result" xfId="3" xr:uid="{00000000-0005-0000-0000-000003000000}"/>
    <cellStyle name="Result2" xfId="4" xr:uid="{00000000-0005-0000-0000-000004000000}"/>
  </cellStyles>
  <dxfs count="2">
    <dxf>
      <fill>
        <patternFill>
          <bgColor rgb="FFFF5050"/>
        </patternFill>
      </fill>
    </dxf>
    <dxf>
      <fill>
        <patternFill>
          <bgColor rgb="FFFF5050"/>
        </patternFill>
      </fill>
    </dxf>
  </dxfs>
  <tableStyles count="0" defaultTableStyle="TableStyleMedium2" defaultPivotStyle="PivotStyleLight16"/>
  <colors>
    <mruColors>
      <color rgb="FFFFFF66"/>
      <color rgb="FFFF505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5"/>
  <sheetViews>
    <sheetView tabSelected="1" topLeftCell="A70" workbookViewId="0">
      <selection activeCell="I78" sqref="I78"/>
    </sheetView>
  </sheetViews>
  <sheetFormatPr baseColWidth="10" defaultRowHeight="14.25"/>
  <cols>
    <col min="1" max="2" width="10.75" style="2" customWidth="1"/>
    <col min="3" max="3" width="15" style="2" customWidth="1"/>
    <col min="4" max="4" width="13.25" style="2" customWidth="1"/>
    <col min="5" max="5" width="14.125" style="2" customWidth="1"/>
    <col min="6" max="6" width="14.625" style="2" customWidth="1"/>
    <col min="7" max="7" width="13.5" style="2" customWidth="1"/>
    <col min="8" max="9" width="12.75" style="2" customWidth="1"/>
    <col min="10" max="1024" width="10.75" style="2" customWidth="1"/>
    <col min="1025" max="16384" width="11" style="2"/>
  </cols>
  <sheetData>
    <row r="1" spans="1:14" ht="15">
      <c r="A1" s="37" t="s">
        <v>69</v>
      </c>
    </row>
    <row r="2" spans="1:14" ht="15">
      <c r="A2" s="37"/>
    </row>
    <row r="3" spans="1:14" ht="15">
      <c r="A3" s="41" t="s">
        <v>65</v>
      </c>
      <c r="B3" s="42"/>
      <c r="C3" s="42"/>
      <c r="D3" s="42"/>
      <c r="E3" s="42"/>
      <c r="F3" s="42"/>
      <c r="G3" s="42"/>
      <c r="H3" s="42"/>
      <c r="I3" s="42"/>
    </row>
    <row r="4" spans="1:14">
      <c r="A4" s="42" t="s">
        <v>70</v>
      </c>
      <c r="B4" s="42"/>
      <c r="C4" s="42"/>
      <c r="D4" s="42"/>
      <c r="E4" s="42"/>
      <c r="F4" s="42"/>
      <c r="G4" s="42"/>
      <c r="H4" s="42"/>
      <c r="I4" s="42"/>
    </row>
    <row r="6" spans="1:14" ht="15.75" thickBot="1">
      <c r="A6" s="67" t="s">
        <v>0</v>
      </c>
      <c r="B6" s="67"/>
      <c r="C6" s="67"/>
      <c r="D6" s="67"/>
      <c r="E6" s="67"/>
      <c r="F6" s="67"/>
      <c r="G6" s="67"/>
      <c r="H6" s="67"/>
      <c r="I6" s="67"/>
    </row>
    <row r="7" spans="1:14" s="1" customFormat="1" ht="50.25" customHeight="1">
      <c r="A7" s="64" t="s">
        <v>1</v>
      </c>
      <c r="B7" s="64"/>
      <c r="C7" s="3" t="s">
        <v>2</v>
      </c>
      <c r="D7" s="3" t="s">
        <v>3</v>
      </c>
      <c r="E7" s="4" t="s">
        <v>4</v>
      </c>
      <c r="F7" s="4" t="s">
        <v>5</v>
      </c>
      <c r="G7" s="4" t="s">
        <v>6</v>
      </c>
      <c r="H7" s="4" t="s">
        <v>7</v>
      </c>
      <c r="I7" s="4" t="s">
        <v>8</v>
      </c>
      <c r="K7" s="55" t="s">
        <v>63</v>
      </c>
      <c r="L7" s="56"/>
      <c r="M7" s="56"/>
      <c r="N7" s="57"/>
    </row>
    <row r="8" spans="1:14" s="1" customFormat="1" ht="50.25" customHeight="1" thickBot="1">
      <c r="A8" s="78" t="s">
        <v>9</v>
      </c>
      <c r="B8" s="78"/>
      <c r="C8" s="17">
        <v>1</v>
      </c>
      <c r="D8" s="17">
        <v>1</v>
      </c>
      <c r="E8" s="24">
        <v>1</v>
      </c>
      <c r="F8" s="19">
        <v>1</v>
      </c>
      <c r="G8" s="82">
        <f>E8*(F8)*(SUM(C8+D8))</f>
        <v>2</v>
      </c>
      <c r="H8" s="36">
        <v>1</v>
      </c>
      <c r="I8" s="84">
        <f>(H8/G8)</f>
        <v>0.5</v>
      </c>
      <c r="K8" s="58"/>
      <c r="L8" s="59"/>
      <c r="M8" s="59"/>
      <c r="N8" s="60"/>
    </row>
    <row r="9" spans="1:14" s="1" customFormat="1" ht="60" customHeight="1">
      <c r="A9" s="78" t="s">
        <v>9</v>
      </c>
      <c r="B9" s="78"/>
      <c r="C9" s="17">
        <v>1</v>
      </c>
      <c r="D9" s="17">
        <v>1</v>
      </c>
      <c r="E9" s="24">
        <v>1</v>
      </c>
      <c r="F9" s="19">
        <v>1</v>
      </c>
      <c r="G9" s="82">
        <f>E9*(F9)*(SUM(C9+D9))</f>
        <v>2</v>
      </c>
      <c r="H9" s="36">
        <v>1</v>
      </c>
      <c r="I9" s="84">
        <f>(H9/G9)</f>
        <v>0.5</v>
      </c>
    </row>
    <row r="10" spans="1:14" ht="15.75">
      <c r="A10" s="73" t="s">
        <v>12</v>
      </c>
      <c r="B10" s="73"/>
      <c r="C10" s="73"/>
      <c r="D10" s="73"/>
      <c r="E10" s="73"/>
      <c r="F10" s="73"/>
      <c r="G10" s="83">
        <f>SUM(G8:G9)</f>
        <v>4</v>
      </c>
      <c r="H10" s="83">
        <f>SUM(H8:H9)</f>
        <v>2</v>
      </c>
      <c r="I10" s="85">
        <f>(H10/G10)</f>
        <v>0.5</v>
      </c>
    </row>
    <row r="12" spans="1:14" ht="15">
      <c r="A12" s="6" t="s">
        <v>14</v>
      </c>
    </row>
    <row r="13" spans="1:14" ht="15">
      <c r="A13" s="6" t="s">
        <v>15</v>
      </c>
    </row>
    <row r="15" spans="1:14" ht="15">
      <c r="A15" s="67" t="s">
        <v>16</v>
      </c>
      <c r="B15" s="67"/>
      <c r="C15" s="67"/>
      <c r="D15" s="67"/>
      <c r="E15" s="67"/>
      <c r="F15" s="67"/>
      <c r="G15" s="67"/>
      <c r="H15" s="67"/>
    </row>
    <row r="16" spans="1:14" s="1" customFormat="1" ht="67.5" customHeight="1">
      <c r="A16" s="64" t="s">
        <v>17</v>
      </c>
      <c r="B16" s="64"/>
      <c r="C16" s="3" t="s">
        <v>18</v>
      </c>
      <c r="D16" s="7" t="s">
        <v>19</v>
      </c>
      <c r="E16" s="4" t="s">
        <v>20</v>
      </c>
      <c r="F16" s="4" t="s">
        <v>21</v>
      </c>
      <c r="G16" s="4" t="s">
        <v>22</v>
      </c>
      <c r="H16" s="3" t="s">
        <v>23</v>
      </c>
      <c r="J16" s="109" t="s">
        <v>66</v>
      </c>
      <c r="K16" s="109"/>
      <c r="L16" s="109"/>
      <c r="M16" s="109"/>
      <c r="N16" s="109"/>
    </row>
    <row r="17" spans="1:11" ht="15.75">
      <c r="A17" s="106" t="s">
        <v>61</v>
      </c>
      <c r="B17" s="104"/>
      <c r="C17" s="107"/>
      <c r="D17" s="107"/>
      <c r="E17" s="108" t="s">
        <v>10</v>
      </c>
      <c r="F17" s="108" t="s">
        <v>11</v>
      </c>
      <c r="G17" s="108" t="s">
        <v>11</v>
      </c>
      <c r="H17" s="107"/>
    </row>
    <row r="19" spans="1:11" ht="15">
      <c r="A19" s="50" t="s">
        <v>24</v>
      </c>
      <c r="B19" s="50"/>
      <c r="C19" s="50"/>
      <c r="D19" s="50"/>
      <c r="E19" s="50"/>
      <c r="F19" s="50"/>
      <c r="G19" s="50"/>
      <c r="H19" s="50"/>
      <c r="I19" s="50"/>
    </row>
    <row r="20" spans="1:11" ht="15">
      <c r="A20" s="50" t="s">
        <v>25</v>
      </c>
      <c r="B20" s="50"/>
      <c r="C20" s="50"/>
      <c r="D20" s="50"/>
      <c r="E20" s="50"/>
      <c r="F20" s="50"/>
      <c r="G20" s="50"/>
      <c r="H20" s="50"/>
      <c r="I20" s="50"/>
    </row>
    <row r="22" spans="1:11" ht="15">
      <c r="A22" s="67" t="s">
        <v>26</v>
      </c>
      <c r="B22" s="67"/>
      <c r="C22" s="67"/>
      <c r="D22" s="67"/>
      <c r="E22" s="67"/>
      <c r="F22" s="67"/>
    </row>
    <row r="23" spans="1:11" s="1" customFormat="1" ht="34.5" customHeight="1" thickBot="1">
      <c r="A23" s="81" t="s">
        <v>27</v>
      </c>
      <c r="B23" s="81"/>
      <c r="C23" s="17" t="s">
        <v>28</v>
      </c>
      <c r="D23" s="18" t="s">
        <v>29</v>
      </c>
      <c r="E23" s="18" t="s">
        <v>30</v>
      </c>
      <c r="F23" s="19" t="s">
        <v>31</v>
      </c>
    </row>
    <row r="24" spans="1:11" s="1" customFormat="1" ht="35.25" customHeight="1">
      <c r="A24" s="20"/>
      <c r="B24" s="21"/>
      <c r="C24" s="17"/>
      <c r="D24" s="18">
        <v>1</v>
      </c>
      <c r="E24" s="18">
        <v>1</v>
      </c>
      <c r="F24" s="86">
        <f t="shared" ref="F24:F29" si="0">(E24/D24)</f>
        <v>1</v>
      </c>
      <c r="H24" s="55" t="s">
        <v>63</v>
      </c>
      <c r="I24" s="56"/>
      <c r="J24" s="56"/>
      <c r="K24" s="57"/>
    </row>
    <row r="25" spans="1:11" s="1" customFormat="1" ht="35.25" customHeight="1" thickBot="1">
      <c r="A25" s="20"/>
      <c r="B25" s="21"/>
      <c r="C25" s="17"/>
      <c r="D25" s="18">
        <v>1</v>
      </c>
      <c r="E25" s="18">
        <v>1</v>
      </c>
      <c r="F25" s="86">
        <f t="shared" si="0"/>
        <v>1</v>
      </c>
      <c r="H25" s="58"/>
      <c r="I25" s="59"/>
      <c r="J25" s="59"/>
      <c r="K25" s="60"/>
    </row>
    <row r="26" spans="1:11" s="1" customFormat="1" ht="35.25" customHeight="1">
      <c r="A26" s="79"/>
      <c r="B26" s="80"/>
      <c r="C26" s="17"/>
      <c r="D26" s="18">
        <v>1</v>
      </c>
      <c r="E26" s="18">
        <v>1</v>
      </c>
      <c r="F26" s="86">
        <f t="shared" si="0"/>
        <v>1</v>
      </c>
    </row>
    <row r="27" spans="1:11" s="1" customFormat="1" ht="35.25" customHeight="1">
      <c r="A27" s="79"/>
      <c r="B27" s="80"/>
      <c r="C27" s="17"/>
      <c r="D27" s="18">
        <v>1</v>
      </c>
      <c r="E27" s="18">
        <v>1</v>
      </c>
      <c r="F27" s="86">
        <f t="shared" si="0"/>
        <v>1</v>
      </c>
    </row>
    <row r="28" spans="1:11">
      <c r="A28" s="63" t="s">
        <v>13</v>
      </c>
      <c r="B28" s="63"/>
      <c r="C28" s="22"/>
      <c r="D28" s="23">
        <v>1</v>
      </c>
      <c r="E28" s="23">
        <v>1</v>
      </c>
      <c r="F28" s="87">
        <f t="shared" si="0"/>
        <v>1</v>
      </c>
    </row>
    <row r="29" spans="1:11" ht="15.75">
      <c r="A29" s="69" t="s">
        <v>32</v>
      </c>
      <c r="B29" s="69"/>
      <c r="C29" s="69"/>
      <c r="D29" s="88">
        <f>SUM(D24:D28)</f>
        <v>5</v>
      </c>
      <c r="E29" s="88">
        <f>SUM(E24:E28)</f>
        <v>5</v>
      </c>
      <c r="F29" s="85">
        <f t="shared" si="0"/>
        <v>1</v>
      </c>
    </row>
    <row r="31" spans="1:11" s="9" customFormat="1" ht="15">
      <c r="A31" s="70" t="s">
        <v>33</v>
      </c>
      <c r="B31" s="70"/>
      <c r="C31" s="70"/>
      <c r="D31" s="70"/>
      <c r="E31" s="70"/>
      <c r="F31" s="70"/>
    </row>
    <row r="33" spans="1:11" ht="39" customHeight="1" thickBot="1">
      <c r="A33" s="71" t="s">
        <v>34</v>
      </c>
      <c r="B33" s="71"/>
      <c r="C33" s="71"/>
      <c r="D33" s="71"/>
      <c r="E33" s="71"/>
      <c r="F33" s="71"/>
    </row>
    <row r="34" spans="1:11" s="1" customFormat="1" ht="33.75">
      <c r="A34" s="64" t="s">
        <v>27</v>
      </c>
      <c r="B34" s="64"/>
      <c r="C34" s="3" t="s">
        <v>28</v>
      </c>
      <c r="D34" s="4" t="s">
        <v>29</v>
      </c>
      <c r="E34" s="4" t="s">
        <v>30</v>
      </c>
      <c r="F34" s="4" t="s">
        <v>31</v>
      </c>
      <c r="H34" s="55" t="s">
        <v>63</v>
      </c>
      <c r="I34" s="56"/>
      <c r="J34" s="56"/>
      <c r="K34" s="57"/>
    </row>
    <row r="35" spans="1:11" s="1" customFormat="1" ht="15" thickBot="1">
      <c r="A35" s="76"/>
      <c r="B35" s="77"/>
      <c r="C35" s="25"/>
      <c r="D35" s="18">
        <v>1</v>
      </c>
      <c r="E35" s="18">
        <v>1</v>
      </c>
      <c r="F35" s="86">
        <f>(E35/D35)</f>
        <v>1</v>
      </c>
      <c r="H35" s="58"/>
      <c r="I35" s="59"/>
      <c r="J35" s="59"/>
      <c r="K35" s="60"/>
    </row>
    <row r="36" spans="1:11" s="1" customFormat="1">
      <c r="A36" s="76"/>
      <c r="B36" s="77"/>
      <c r="C36" s="25"/>
      <c r="D36" s="18">
        <v>1</v>
      </c>
      <c r="E36" s="18">
        <v>1</v>
      </c>
      <c r="F36" s="86">
        <f>(E36/D36)</f>
        <v>1</v>
      </c>
    </row>
    <row r="37" spans="1:11">
      <c r="A37" s="72" t="s">
        <v>13</v>
      </c>
      <c r="B37" s="72"/>
      <c r="C37" s="26"/>
      <c r="D37" s="23">
        <v>1</v>
      </c>
      <c r="E37" s="23">
        <v>1</v>
      </c>
      <c r="F37" s="87">
        <f>(E37/D37)</f>
        <v>1</v>
      </c>
    </row>
    <row r="38" spans="1:11" ht="15.75">
      <c r="A38" s="73" t="s">
        <v>32</v>
      </c>
      <c r="B38" s="73"/>
      <c r="C38" s="73"/>
      <c r="D38" s="88">
        <f>SUM(D35:D37)</f>
        <v>3</v>
      </c>
      <c r="E38" s="88">
        <f>SUM(E35:E37)</f>
        <v>3</v>
      </c>
      <c r="F38" s="85">
        <f>(E38/D38)</f>
        <v>1</v>
      </c>
    </row>
    <row r="40" spans="1:11" ht="15">
      <c r="A40" s="6" t="s">
        <v>35</v>
      </c>
    </row>
    <row r="42" spans="1:11" ht="15">
      <c r="A42" s="67" t="s">
        <v>36</v>
      </c>
      <c r="B42" s="67"/>
      <c r="C42" s="67"/>
      <c r="D42" s="67"/>
      <c r="E42" s="67"/>
      <c r="F42" s="67"/>
    </row>
    <row r="43" spans="1:11" ht="34.5" thickBot="1">
      <c r="A43" s="64" t="s">
        <v>27</v>
      </c>
      <c r="B43" s="64"/>
      <c r="C43" s="3" t="s">
        <v>28</v>
      </c>
      <c r="D43" s="27" t="s">
        <v>29</v>
      </c>
      <c r="E43" s="27" t="s">
        <v>30</v>
      </c>
      <c r="F43" s="27" t="s">
        <v>31</v>
      </c>
    </row>
    <row r="44" spans="1:11">
      <c r="A44" s="61"/>
      <c r="B44" s="62"/>
      <c r="C44" s="28"/>
      <c r="D44" s="32">
        <v>1</v>
      </c>
      <c r="E44" s="32">
        <v>1</v>
      </c>
      <c r="F44" s="89">
        <f t="shared" ref="F44:F49" si="1">(E44/D44)</f>
        <v>1</v>
      </c>
      <c r="H44" s="55" t="s">
        <v>63</v>
      </c>
      <c r="I44" s="56"/>
      <c r="J44" s="56"/>
      <c r="K44" s="57"/>
    </row>
    <row r="45" spans="1:11" ht="15" thickBot="1">
      <c r="A45" s="61"/>
      <c r="B45" s="62"/>
      <c r="C45" s="28"/>
      <c r="D45" s="32">
        <v>1</v>
      </c>
      <c r="E45" s="32">
        <v>1</v>
      </c>
      <c r="F45" s="89">
        <f t="shared" si="1"/>
        <v>1</v>
      </c>
      <c r="H45" s="58"/>
      <c r="I45" s="59"/>
      <c r="J45" s="59"/>
      <c r="K45" s="60"/>
    </row>
    <row r="46" spans="1:11">
      <c r="A46" s="61"/>
      <c r="B46" s="62"/>
      <c r="C46" s="28"/>
      <c r="D46" s="31">
        <v>1</v>
      </c>
      <c r="E46" s="31">
        <v>1</v>
      </c>
      <c r="F46" s="90">
        <f t="shared" si="1"/>
        <v>1</v>
      </c>
    </row>
    <row r="47" spans="1:11">
      <c r="A47" s="61"/>
      <c r="B47" s="62"/>
      <c r="C47" s="28"/>
      <c r="D47" s="31">
        <v>1</v>
      </c>
      <c r="E47" s="31">
        <v>1</v>
      </c>
      <c r="F47" s="90">
        <f t="shared" si="1"/>
        <v>1</v>
      </c>
    </row>
    <row r="48" spans="1:11" ht="15">
      <c r="A48" s="74"/>
      <c r="B48" s="74"/>
      <c r="C48" s="30"/>
      <c r="D48" s="29">
        <v>1</v>
      </c>
      <c r="E48" s="29">
        <v>1</v>
      </c>
      <c r="F48" s="91">
        <f t="shared" si="1"/>
        <v>1</v>
      </c>
    </row>
    <row r="49" spans="1:11" ht="15.75">
      <c r="A49" s="69" t="s">
        <v>32</v>
      </c>
      <c r="B49" s="69"/>
      <c r="C49" s="75"/>
      <c r="D49" s="93">
        <f>SUM(D44:D48)</f>
        <v>5</v>
      </c>
      <c r="E49" s="93">
        <f>SUM(E44:E48)</f>
        <v>5</v>
      </c>
      <c r="F49" s="92">
        <f t="shared" si="1"/>
        <v>1</v>
      </c>
    </row>
    <row r="51" spans="1:11" ht="15">
      <c r="A51" s="67" t="s">
        <v>37</v>
      </c>
      <c r="B51" s="67"/>
      <c r="C51" s="67"/>
      <c r="D51" s="67"/>
      <c r="E51" s="67"/>
      <c r="F51" s="67"/>
    </row>
    <row r="52" spans="1:11" ht="34.5" thickBot="1">
      <c r="A52" s="64" t="s">
        <v>27</v>
      </c>
      <c r="B52" s="64"/>
      <c r="C52" s="3" t="s">
        <v>28</v>
      </c>
      <c r="D52" s="4" t="s">
        <v>29</v>
      </c>
      <c r="E52" s="4" t="s">
        <v>30</v>
      </c>
      <c r="F52" s="4" t="s">
        <v>31</v>
      </c>
    </row>
    <row r="53" spans="1:11">
      <c r="A53" s="53"/>
      <c r="B53" s="54"/>
      <c r="C53" s="15"/>
      <c r="D53" s="32">
        <v>1</v>
      </c>
      <c r="E53" s="32">
        <v>1</v>
      </c>
      <c r="F53" s="89">
        <f t="shared" ref="F53:F58" si="2">(E53/D53)</f>
        <v>1</v>
      </c>
      <c r="H53" s="55" t="s">
        <v>63</v>
      </c>
      <c r="I53" s="56"/>
      <c r="J53" s="56"/>
      <c r="K53" s="57"/>
    </row>
    <row r="54" spans="1:11" ht="15" thickBot="1">
      <c r="A54" s="53"/>
      <c r="B54" s="54"/>
      <c r="C54" s="15"/>
      <c r="D54" s="32">
        <v>1</v>
      </c>
      <c r="E54" s="32">
        <v>1</v>
      </c>
      <c r="F54" s="89">
        <f t="shared" si="2"/>
        <v>1</v>
      </c>
      <c r="H54" s="58"/>
      <c r="I54" s="59"/>
      <c r="J54" s="59"/>
      <c r="K54" s="60"/>
    </row>
    <row r="55" spans="1:11">
      <c r="A55" s="53"/>
      <c r="B55" s="54"/>
      <c r="C55" s="15"/>
      <c r="D55" s="31">
        <v>1</v>
      </c>
      <c r="E55" s="31">
        <v>1</v>
      </c>
      <c r="F55" s="90">
        <f t="shared" si="2"/>
        <v>1</v>
      </c>
    </row>
    <row r="56" spans="1:11">
      <c r="A56" s="53"/>
      <c r="B56" s="54"/>
      <c r="C56" s="15"/>
      <c r="D56" s="31">
        <v>1</v>
      </c>
      <c r="E56" s="31">
        <v>1</v>
      </c>
      <c r="F56" s="90">
        <f t="shared" si="2"/>
        <v>1</v>
      </c>
    </row>
    <row r="57" spans="1:11" ht="15.75">
      <c r="A57" s="65" t="s">
        <v>13</v>
      </c>
      <c r="B57" s="65"/>
      <c r="C57" s="16"/>
      <c r="D57" s="29">
        <v>1</v>
      </c>
      <c r="E57" s="29">
        <v>1</v>
      </c>
      <c r="F57" s="91">
        <f t="shared" si="2"/>
        <v>1</v>
      </c>
    </row>
    <row r="58" spans="1:11" ht="15.75">
      <c r="A58" s="66" t="s">
        <v>32</v>
      </c>
      <c r="B58" s="66"/>
      <c r="C58" s="66"/>
      <c r="D58" s="95">
        <f>SUM(D53:D57)</f>
        <v>5</v>
      </c>
      <c r="E58" s="95">
        <f>SUM(E53:E57)</f>
        <v>5</v>
      </c>
      <c r="F58" s="94">
        <f t="shared" si="2"/>
        <v>1</v>
      </c>
    </row>
    <row r="60" spans="1:11" ht="15">
      <c r="A60" s="50" t="s">
        <v>38</v>
      </c>
      <c r="B60" s="50"/>
      <c r="C60" s="50"/>
      <c r="D60" s="50"/>
      <c r="E60" s="50"/>
      <c r="F60" s="50"/>
    </row>
    <row r="62" spans="1:11" ht="15.75" thickBot="1">
      <c r="A62" s="67" t="s">
        <v>39</v>
      </c>
      <c r="B62" s="67"/>
      <c r="C62" s="67"/>
      <c r="D62" s="67"/>
      <c r="E62" s="67"/>
      <c r="F62" s="67"/>
    </row>
    <row r="63" spans="1:11" ht="60" customHeight="1" thickBot="1">
      <c r="A63" s="68" t="s">
        <v>40</v>
      </c>
      <c r="B63" s="68"/>
      <c r="C63" s="68"/>
      <c r="D63" s="10" t="s">
        <v>41</v>
      </c>
      <c r="E63" s="10" t="s">
        <v>42</v>
      </c>
      <c r="F63" s="33" t="s">
        <v>31</v>
      </c>
      <c r="H63" s="43" t="s">
        <v>62</v>
      </c>
      <c r="I63" s="44"/>
      <c r="J63" s="44"/>
      <c r="K63" s="45"/>
    </row>
    <row r="64" spans="1:11" ht="15.75">
      <c r="A64" s="51" t="s">
        <v>43</v>
      </c>
      <c r="B64" s="51"/>
      <c r="C64" s="51"/>
      <c r="D64" s="96">
        <f>G10</f>
        <v>4</v>
      </c>
      <c r="E64" s="96">
        <f>H10</f>
        <v>2</v>
      </c>
      <c r="F64" s="97">
        <f t="shared" ref="F64:F69" si="3">E64/D64</f>
        <v>0.5</v>
      </c>
    </row>
    <row r="65" spans="1:11" ht="16.5" thickBot="1">
      <c r="A65" s="11" t="s">
        <v>44</v>
      </c>
      <c r="B65" s="52" t="s">
        <v>45</v>
      </c>
      <c r="C65" s="52"/>
      <c r="D65" s="104" t="s">
        <v>13</v>
      </c>
      <c r="E65" s="104"/>
      <c r="F65" s="105"/>
    </row>
    <row r="66" spans="1:11" ht="15.75">
      <c r="A66" s="8"/>
      <c r="B66" s="52" t="s">
        <v>46</v>
      </c>
      <c r="C66" s="52"/>
      <c r="D66" s="96">
        <f>D29</f>
        <v>5</v>
      </c>
      <c r="E66" s="96">
        <f>E29</f>
        <v>5</v>
      </c>
      <c r="F66" s="97">
        <f t="shared" si="3"/>
        <v>1</v>
      </c>
      <c r="H66" s="110" t="s">
        <v>68</v>
      </c>
      <c r="I66" s="111"/>
      <c r="J66" s="111"/>
      <c r="K66" s="112"/>
    </row>
    <row r="67" spans="1:11" ht="15.75">
      <c r="A67" s="8"/>
      <c r="B67" s="52" t="s">
        <v>47</v>
      </c>
      <c r="C67" s="52"/>
      <c r="D67" s="96">
        <f>D38</f>
        <v>3</v>
      </c>
      <c r="E67" s="96">
        <f>E38</f>
        <v>3</v>
      </c>
      <c r="F67" s="97">
        <f t="shared" si="3"/>
        <v>1</v>
      </c>
      <c r="H67" s="113"/>
      <c r="I67" s="114"/>
      <c r="J67" s="114"/>
      <c r="K67" s="115"/>
    </row>
    <row r="68" spans="1:11" ht="16.5" thickBot="1">
      <c r="A68" s="8"/>
      <c r="B68" s="52" t="s">
        <v>48</v>
      </c>
      <c r="C68" s="52"/>
      <c r="D68" s="96">
        <f>D49</f>
        <v>5</v>
      </c>
      <c r="E68" s="96">
        <f>E49</f>
        <v>5</v>
      </c>
      <c r="F68" s="97">
        <f t="shared" si="3"/>
        <v>1</v>
      </c>
      <c r="H68" s="116"/>
      <c r="I68" s="117"/>
      <c r="J68" s="117"/>
      <c r="K68" s="118"/>
    </row>
    <row r="69" spans="1:11" ht="15.75">
      <c r="A69" s="8"/>
      <c r="B69" s="52" t="s">
        <v>49</v>
      </c>
      <c r="C69" s="52"/>
      <c r="D69" s="96">
        <f>D58</f>
        <v>5</v>
      </c>
      <c r="E69" s="96">
        <f>E58</f>
        <v>5</v>
      </c>
      <c r="F69" s="97">
        <f t="shared" si="3"/>
        <v>1</v>
      </c>
      <c r="I69" s="35"/>
    </row>
    <row r="70" spans="1:11" ht="15.75">
      <c r="A70" s="51" t="s">
        <v>50</v>
      </c>
      <c r="B70" s="51"/>
      <c r="C70" s="51"/>
      <c r="D70" s="98">
        <f>D71-(SUM(D64:D69))</f>
        <v>4.3999999999999986</v>
      </c>
      <c r="E70" s="98">
        <f>E71-(SUM(E64:E69))</f>
        <v>4</v>
      </c>
      <c r="F70" s="97">
        <f>E70/D70</f>
        <v>0.90909090909090939</v>
      </c>
      <c r="I70" s="34"/>
    </row>
    <row r="71" spans="1:11" ht="15.75">
      <c r="A71" s="49" t="s">
        <v>51</v>
      </c>
      <c r="B71" s="49"/>
      <c r="C71" s="49"/>
      <c r="D71" s="88">
        <f>SUM(D64:D69)+(SUM(D64:D69)*0.2)</f>
        <v>26.4</v>
      </c>
      <c r="E71" s="88">
        <f>SUM(E64:E69)+(SUM(E64:E69)*0.2)</f>
        <v>24</v>
      </c>
      <c r="F71" s="97">
        <f>E71/D71</f>
        <v>0.90909090909090917</v>
      </c>
      <c r="G71" s="2" t="s">
        <v>67</v>
      </c>
    </row>
    <row r="73" spans="1:11" ht="31.5" customHeight="1">
      <c r="A73" s="50" t="s">
        <v>52</v>
      </c>
      <c r="B73" s="50"/>
      <c r="C73" s="50"/>
      <c r="D73" s="50"/>
      <c r="E73" s="50"/>
      <c r="F73" s="50"/>
      <c r="G73" s="50"/>
      <c r="H73" s="50"/>
    </row>
    <row r="75" spans="1:11" ht="15">
      <c r="A75" s="12" t="s">
        <v>53</v>
      </c>
    </row>
    <row r="76" spans="1:11" ht="15">
      <c r="A76" s="13"/>
    </row>
    <row r="77" spans="1:11" ht="15">
      <c r="A77" s="123" t="s">
        <v>54</v>
      </c>
      <c r="B77" s="123"/>
      <c r="C77" s="123"/>
      <c r="D77" s="123"/>
      <c r="E77" s="123"/>
      <c r="F77" s="123"/>
    </row>
    <row r="78" spans="1:11" s="1" customFormat="1" ht="45">
      <c r="A78" s="119" t="s">
        <v>55</v>
      </c>
      <c r="B78" s="119"/>
      <c r="C78" s="119"/>
      <c r="D78" s="120" t="s">
        <v>56</v>
      </c>
      <c r="E78" s="121" t="s">
        <v>57</v>
      </c>
      <c r="F78" s="122" t="s">
        <v>58</v>
      </c>
    </row>
    <row r="79" spans="1:11" s="1" customFormat="1" ht="33" customHeight="1">
      <c r="A79" s="47" t="s">
        <v>71</v>
      </c>
      <c r="B79" s="47"/>
      <c r="C79" s="47"/>
      <c r="D79" s="39" t="s">
        <v>64</v>
      </c>
      <c r="E79" s="88">
        <f>E71</f>
        <v>24</v>
      </c>
      <c r="F79" s="14"/>
      <c r="G79" s="99" t="s">
        <v>72</v>
      </c>
      <c r="H79" s="100"/>
      <c r="I79" s="100"/>
      <c r="J79" s="100"/>
      <c r="K79" s="100"/>
    </row>
    <row r="80" spans="1:11" ht="15">
      <c r="A80" s="48"/>
      <c r="B80" s="48"/>
      <c r="C80" s="48"/>
      <c r="D80" s="40"/>
      <c r="E80" s="38"/>
      <c r="F80" s="5"/>
    </row>
    <row r="81" spans="1:8" ht="15">
      <c r="A81" s="48"/>
      <c r="B81" s="48"/>
      <c r="C81" s="48"/>
      <c r="D81" s="40"/>
      <c r="E81" s="38"/>
      <c r="F81" s="5"/>
    </row>
    <row r="82" spans="1:8" ht="15.75">
      <c r="A82" s="101" t="s">
        <v>51</v>
      </c>
      <c r="B82" s="101"/>
      <c r="C82" s="101"/>
      <c r="D82" s="102"/>
      <c r="E82" s="88">
        <f>SUM(E79:E81)</f>
        <v>24</v>
      </c>
      <c r="F82" s="103"/>
    </row>
    <row r="83" spans="1:8" ht="15">
      <c r="A83" s="50" t="s">
        <v>59</v>
      </c>
      <c r="B83" s="50"/>
    </row>
    <row r="84" spans="1:8" ht="15">
      <c r="A84" s="13"/>
    </row>
    <row r="85" spans="1:8" ht="70.5" customHeight="1">
      <c r="A85" s="46" t="s">
        <v>60</v>
      </c>
      <c r="B85" s="46"/>
      <c r="C85" s="46"/>
      <c r="D85" s="46"/>
      <c r="E85" s="46"/>
      <c r="F85" s="46"/>
      <c r="G85" s="46"/>
      <c r="H85" s="46"/>
    </row>
  </sheetData>
  <mergeCells count="67">
    <mergeCell ref="J16:N16"/>
    <mergeCell ref="H66:K68"/>
    <mergeCell ref="G79:K79"/>
    <mergeCell ref="A27:B27"/>
    <mergeCell ref="A8:B8"/>
    <mergeCell ref="A19:I19"/>
    <mergeCell ref="A20:I20"/>
    <mergeCell ref="A22:F22"/>
    <mergeCell ref="A23:B23"/>
    <mergeCell ref="A26:B26"/>
    <mergeCell ref="A6:I6"/>
    <mergeCell ref="A7:B7"/>
    <mergeCell ref="A9:B9"/>
    <mergeCell ref="A10:F10"/>
    <mergeCell ref="A15:H15"/>
    <mergeCell ref="B68:C68"/>
    <mergeCell ref="B69:C69"/>
    <mergeCell ref="A52:B52"/>
    <mergeCell ref="A29:C29"/>
    <mergeCell ref="A31:F31"/>
    <mergeCell ref="A33:F33"/>
    <mergeCell ref="A34:B34"/>
    <mergeCell ref="A37:B37"/>
    <mergeCell ref="A38:C38"/>
    <mergeCell ref="A42:F42"/>
    <mergeCell ref="A43:B43"/>
    <mergeCell ref="A48:B48"/>
    <mergeCell ref="A49:C49"/>
    <mergeCell ref="A51:F51"/>
    <mergeCell ref="A35:B35"/>
    <mergeCell ref="A36:B36"/>
    <mergeCell ref="A57:B57"/>
    <mergeCell ref="A58:C58"/>
    <mergeCell ref="A60:F60"/>
    <mergeCell ref="A62:F62"/>
    <mergeCell ref="A63:C63"/>
    <mergeCell ref="A56:B56"/>
    <mergeCell ref="K7:N8"/>
    <mergeCell ref="H24:K25"/>
    <mergeCell ref="H34:K35"/>
    <mergeCell ref="H44:K45"/>
    <mergeCell ref="H53:K54"/>
    <mergeCell ref="A46:B46"/>
    <mergeCell ref="A47:B47"/>
    <mergeCell ref="A53:B53"/>
    <mergeCell ref="A54:B54"/>
    <mergeCell ref="A55:B55"/>
    <mergeCell ref="A44:B44"/>
    <mergeCell ref="A45:B45"/>
    <mergeCell ref="A28:B28"/>
    <mergeCell ref="A16:B16"/>
    <mergeCell ref="H63:K63"/>
    <mergeCell ref="A85:H85"/>
    <mergeCell ref="A77:F77"/>
    <mergeCell ref="A78:C78"/>
    <mergeCell ref="A79:C79"/>
    <mergeCell ref="A80:C80"/>
    <mergeCell ref="A81:C81"/>
    <mergeCell ref="A82:C82"/>
    <mergeCell ref="A71:C71"/>
    <mergeCell ref="A73:H73"/>
    <mergeCell ref="A83:B83"/>
    <mergeCell ref="A70:C70"/>
    <mergeCell ref="A64:C64"/>
    <mergeCell ref="B65:C65"/>
    <mergeCell ref="B66:C66"/>
    <mergeCell ref="B67:C67"/>
  </mergeCells>
  <conditionalFormatting sqref="E79 D71:E71">
    <cfRule type="cellIs" dxfId="1" priority="2" operator="greaterThan">
      <formula>100000</formula>
    </cfRule>
  </conditionalFormatting>
  <conditionalFormatting sqref="E82">
    <cfRule type="cellIs" dxfId="0" priority="1" operator="greaterThan">
      <formula>100000</formula>
    </cfRule>
  </conditionalFormatting>
  <pageMargins left="0" right="0" top="0.39409448818897641" bottom="0.39409448818897641" header="0" footer="0"/>
  <pageSetup paperSize="9" orientation="portrait" r:id="rId1"/>
  <headerFooter>
    <oddHeader>&amp;C&amp;A</oddHeader>
    <oddFooter>&amp;CPágina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25"/>
  <cols>
    <col min="1" max="1" width="10.75" customWidth="1"/>
  </cols>
  <sheetData/>
  <pageMargins left="0" right="0" top="0.39409448818897641" bottom="0.39409448818897641" header="0" footer="0"/>
  <headerFooter>
    <oddHeader>&amp;C&amp;A</oddHeader>
    <oddFooter>&amp;CPágina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25"/>
  <cols>
    <col min="1" max="1" width="10.75" customWidth="1"/>
  </cols>
  <sheetData/>
  <pageMargins left="0" right="0" top="0.39409448818897641" bottom="0.39409448818897641" header="0" footer="0"/>
  <headerFooter>
    <oddHeader>&amp;C&amp;A</oddHeader>
    <oddFooter>&amp;CPágina &amp;P</oddFooter>
  </headerFooter>
</worksheet>
</file>

<file path=docProps/app.xml><?xml version="1.0" encoding="utf-8"?>
<Properties xmlns="http://schemas.openxmlformats.org/officeDocument/2006/extended-properties" xmlns:vt="http://schemas.openxmlformats.org/officeDocument/2006/docPropsVTypes">
  <TotalTime>15</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R Llinares</dc:creator>
  <cp:lastModifiedBy>Maria Rodriguez Llinares</cp:lastModifiedBy>
  <cp:revision>1</cp:revision>
  <dcterms:created xsi:type="dcterms:W3CDTF">2025-06-09T11:02:57Z</dcterms:created>
  <dcterms:modified xsi:type="dcterms:W3CDTF">2025-06-10T09:35:10Z</dcterms:modified>
</cp:coreProperties>
</file>